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170" activeTab="0"/>
  </bookViews>
  <sheets>
    <sheet name="Grupa 2. STOLNA RAČUNALA" sheetId="1" r:id="rId1"/>
  </sheets>
  <definedNames>
    <definedName name="_xlnm.Print_Titles" localSheetId="0">'Grupa 2. STOLNA RAČUNALA'!$1:$3</definedName>
    <definedName name="Z_12FF31B4_D0CE_4FE6_B4B1_C624113E180A_.wvu.PrintTitles" localSheetId="0" hidden="1">'Grupa 2. STOLNA RAČUNALA'!$1:$3</definedName>
    <definedName name="Z_38FCC690_6EBE_4963_8CCC_BA1C1EB1445C_.wvu.PrintTitles" localSheetId="0" hidden="1">'Grupa 2. STOLNA RAČUNALA'!$1:$3</definedName>
    <definedName name="Z_8156452D_EF31_4BA7_B45F_068137A55601_.wvu.PrintTitles" localSheetId="0" hidden="1">'Grupa 2. STOLNA RAČUNALA'!$1:$3</definedName>
    <definedName name="Z_C68B4A3E_701B_4272_8847_2C6E7C310637_.wvu.PrintTitles" localSheetId="0" hidden="1">'Grupa 2. STOLNA RAČUNALA'!$1:$3</definedName>
    <definedName name="Z_D0C908C9_C58D_4C57_8645_0A538C068852_.wvu.PrintTitles" localSheetId="0" hidden="1">'Grupa 2. STOLNA RAČUNALA'!$1:$3</definedName>
    <definedName name="Z_EE55E17F_79C6_4D4D_8EDB_E7C2BB16C000_.wvu.PrintTitles" localSheetId="0" hidden="1">'Grupa 2. STOLNA RAČUNALA'!$1:$3</definedName>
  </definedNames>
  <calcPr fullCalcOnLoad="1"/>
</workbook>
</file>

<file path=xl/sharedStrings.xml><?xml version="1.0" encoding="utf-8"?>
<sst xmlns="http://schemas.openxmlformats.org/spreadsheetml/2006/main" count="43" uniqueCount="43">
  <si>
    <t>Okvirna količina</t>
  </si>
  <si>
    <t>UKUPNO</t>
  </si>
  <si>
    <t xml:space="preserve">     PDV (25%):</t>
  </si>
  <si>
    <t>Red. broj</t>
  </si>
  <si>
    <t>ZA PONUDITELJA</t>
  </si>
  <si>
    <t>MP</t>
  </si>
  <si>
    <t>(ovlaštena osoba ponuditelja)</t>
  </si>
  <si>
    <t>GRUPA 2. Stolna računala - Troškovnik / tehnička specifikacija</t>
  </si>
  <si>
    <t>TEHNIČKA SPECIFIKACIJA koju ponuđena oprema mora minimalno zadovoljavati</t>
  </si>
  <si>
    <t>NAZIV</t>
  </si>
  <si>
    <t>PONUĐENI MODEL / tehničke specifikacije</t>
  </si>
  <si>
    <t>Jamstveni rok</t>
  </si>
  <si>
    <t>Procesor</t>
  </si>
  <si>
    <t>minimalno 3 godine</t>
  </si>
  <si>
    <t>Matična ploča</t>
  </si>
  <si>
    <t>Radna memorija</t>
  </si>
  <si>
    <t>Pohrana podataka</t>
  </si>
  <si>
    <t>Optički uređaj</t>
  </si>
  <si>
    <t>Kućište</t>
  </si>
  <si>
    <t>Napajanje</t>
  </si>
  <si>
    <t>Grafički sustav</t>
  </si>
  <si>
    <t>Tipkovnica</t>
  </si>
  <si>
    <t>Miš</t>
  </si>
  <si>
    <t>Operativni sustav</t>
  </si>
  <si>
    <t>DVD R/RW, interni, SATA sučelje</t>
  </si>
  <si>
    <t>min. 1TB SSD, tip M.2 2280 NVMe, PCIe Gen 4.0 x4</t>
  </si>
  <si>
    <t>integrirani grafički sustav (prikaz slike minimalne rezolucije 4096x2160 pri 60Hz osvježenju)</t>
  </si>
  <si>
    <t>Mreža</t>
  </si>
  <si>
    <t>Microsoft Windows 11 Pro 64-bit, predinstaliran, s licencom</t>
  </si>
  <si>
    <t>(mid) tower kućište, s min. 2x USB 3.2 Gen1 utora s prednje/gornje strane kućišta, s power i reset tipkom, minimalno 2x 3,5" i 2x 2,5" prostora za ugradnju diskova</t>
  </si>
  <si>
    <t xml:space="preserve">     UKUPNA CIJENA (€ BEZ PDV-a):</t>
  </si>
  <si>
    <t xml:space="preserve">     UKUPNA CIJENA (€ S PDV-om):</t>
  </si>
  <si>
    <t>Jedinična cijena                          (€, bez PDV)</t>
  </si>
  <si>
    <t>Ukupna cijena (€, bez PDV)</t>
  </si>
  <si>
    <t>1.</t>
  </si>
  <si>
    <t>64-bitni procesor novije generacije, za stolna računala, s minimalno 4 jezgre i minimalno 12MB L3 cache memorije, minimalne osnovne frekvencije od 3GHz te s Passmark mjernim rezultatom CPU Mark 13.500 ili više (https://www.cpubenchmark.net/cpu_list.php); hladnjak za procesor uključen</t>
  </si>
  <si>
    <t>min. 16GB DDR4, 3200MHz, s 1 utorom na matičnoj ploči slobodnim za proširenje memorije</t>
  </si>
  <si>
    <t>integrirana mreža minimalne brzine 1 Gbit s RJ45 mrežnim priključkom</t>
  </si>
  <si>
    <t>Matična ploča s podrškom za navedenu platformu procesora i minimalno s dolje navedenim komponentama:
- 2x DDR4 3200 DIMM utora (1 utor slobodan)
- 1x DisplayPort, 1x VGA
- 1x HDMI ili 1x DVI
- integrirani HD audio sustav s odgovarajućim priključcima
- 1x PCI Express x16 slot, PCIe 4.0 standard
- 1x PCI Express x1 slot, PCIe 3.0 standard
- 1x M.2 NVMe konektor, tip 2280, PCIe 4.0 x4
- 4x SATA 6Gb/s konektora
- 2x USB 3.2 Gen 1 na poleđini ploče
- 2x USB 3.2 Gen 1 na matičnoj ploči za povezivanje s portovima na kućištu
- 3x min. USB 2.0 na poleđini ploče</t>
  </si>
  <si>
    <t>min. 450W, "80 PLUS Bronze" certifikat učinkovitosti, ventilator min. 120mm, s 4xSATA, 2xATA, 2xPCI-e priključcima</t>
  </si>
  <si>
    <t>USB tipkovnica, žična, s numeričkim dijelom, HR raspored tipki, hrvatski dijakritici, velika tipka Enter, crne boje</t>
  </si>
  <si>
    <t>USB, optički, žični, s 2 tipke i kotačićem (s funkcijom tipke), simetričan (pogodan za ljevake), crne boje</t>
  </si>
  <si>
    <r>
      <t xml:space="preserve">Napomene:
</t>
    </r>
    <r>
      <rPr>
        <sz val="8"/>
        <rFont val="Tahoma"/>
        <family val="2"/>
      </rPr>
      <t>- količina računala za nabavu je okvirna - ovisno o cijeni može biti veća, ali ne smije prelaziti procijenjenu vrijednost nabave Grupe 2.
- Jamstveni uvjeti ne smiju braniti kupcu otvaranje računala i dogradnju računala standardnim dijelovima
- Jamstvo pretpostavlja godine jamstva proizvođača na lokaciji korisnika</t>
    </r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</si>
</sst>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&quot; kn&quot;;[Red]\-#,##0.00&quot; kn&quot;"/>
    <numFmt numFmtId="173" formatCode="[$-F400]h:mm:ss\ AM/PM"/>
    <numFmt numFmtId="174" formatCode="#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&quot;True&quot;;&quot;True&quot;;&quot;False&quot;"/>
    <numFmt numFmtId="179" formatCode="[$¥€-2]\ #,##0.00_);[Red]\([$€-2]\ #,##0.00\)"/>
    <numFmt numFmtId="180" formatCode="#,##0.00\ [$kn-41A]"/>
  </numFmts>
  <fonts count="2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1" applyNumberFormat="0" applyFont="0" applyAlignment="0" applyProtection="0"/>
    <xf numFmtId="0" fontId="9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0" fillId="21" borderId="2" applyNumberFormat="0" applyAlignment="0" applyProtection="0"/>
    <xf numFmtId="0" fontId="11" fillId="21" borderId="3" applyNumberForma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2" fillId="22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73" fontId="1" fillId="0" borderId="0" xfId="0" applyNumberFormat="1" applyFont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Border="1" applyAlignment="1">
      <alignment vertical="center" wrapText="1"/>
    </xf>
    <xf numFmtId="173" fontId="1" fillId="0" borderId="0" xfId="0" applyNumberFormat="1" applyFont="1" applyAlignment="1">
      <alignment horizontal="right" vertical="center" wrapText="1"/>
    </xf>
    <xf numFmtId="0" fontId="1" fillId="0" borderId="12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D5" sqref="D5"/>
    </sheetView>
  </sheetViews>
  <sheetFormatPr defaultColWidth="12.28125" defaultRowHeight="12.75"/>
  <cols>
    <col min="1" max="1" width="5.57421875" style="5" bestFit="1" customWidth="1"/>
    <col min="2" max="2" width="10.57421875" style="6" customWidth="1"/>
    <col min="3" max="3" width="38.7109375" style="6" customWidth="1"/>
    <col min="4" max="4" width="35.7109375" style="9" customWidth="1"/>
    <col min="5" max="5" width="7.28125" style="7" bestFit="1" customWidth="1"/>
    <col min="6" max="7" width="13.7109375" style="7" customWidth="1"/>
    <col min="8" max="8" width="24.140625" style="5" customWidth="1"/>
    <col min="9" max="9" width="23.57421875" style="5" customWidth="1"/>
    <col min="10" max="10" width="7.57421875" style="5" bestFit="1" customWidth="1"/>
    <col min="11" max="12" width="18.28125" style="5" bestFit="1" customWidth="1"/>
    <col min="13" max="16384" width="12.28125" style="5" customWidth="1"/>
  </cols>
  <sheetData>
    <row r="1" spans="1:7" ht="15">
      <c r="A1" s="42" t="s">
        <v>7</v>
      </c>
      <c r="B1" s="42"/>
      <c r="C1" s="42"/>
      <c r="D1" s="42"/>
      <c r="E1" s="42"/>
      <c r="F1" s="42"/>
      <c r="G1" s="42"/>
    </row>
    <row r="4" spans="1:7" s="14" customFormat="1" ht="38.25">
      <c r="A4" s="13" t="s">
        <v>3</v>
      </c>
      <c r="B4" s="13" t="s">
        <v>9</v>
      </c>
      <c r="C4" s="13" t="s">
        <v>8</v>
      </c>
      <c r="D4" s="13" t="s">
        <v>10</v>
      </c>
      <c r="E4" s="23" t="s">
        <v>0</v>
      </c>
      <c r="F4" s="23" t="s">
        <v>32</v>
      </c>
      <c r="G4" s="23" t="s">
        <v>33</v>
      </c>
    </row>
    <row r="5" spans="1:7" s="1" customFormat="1" ht="68.25" customHeight="1">
      <c r="A5" s="37" t="s">
        <v>34</v>
      </c>
      <c r="B5" s="32" t="s">
        <v>12</v>
      </c>
      <c r="C5" s="33" t="s">
        <v>35</v>
      </c>
      <c r="D5" s="3"/>
      <c r="E5" s="37">
        <v>20</v>
      </c>
      <c r="F5" s="38">
        <v>0</v>
      </c>
      <c r="G5" s="38">
        <f>E5*F5</f>
        <v>0</v>
      </c>
    </row>
    <row r="6" spans="1:7" s="1" customFormat="1" ht="171" customHeight="1">
      <c r="A6" s="37"/>
      <c r="B6" s="32" t="s">
        <v>14</v>
      </c>
      <c r="C6" s="33" t="s">
        <v>38</v>
      </c>
      <c r="D6" s="3"/>
      <c r="E6" s="37"/>
      <c r="F6" s="39"/>
      <c r="G6" s="39"/>
    </row>
    <row r="7" spans="1:7" s="1" customFormat="1" ht="32.25" customHeight="1">
      <c r="A7" s="37"/>
      <c r="B7" s="32" t="s">
        <v>15</v>
      </c>
      <c r="C7" s="33" t="s">
        <v>36</v>
      </c>
      <c r="D7" s="3"/>
      <c r="E7" s="37"/>
      <c r="F7" s="39"/>
      <c r="G7" s="39"/>
    </row>
    <row r="8" spans="1:7" s="1" customFormat="1" ht="32.25" customHeight="1">
      <c r="A8" s="37"/>
      <c r="B8" s="32" t="s">
        <v>16</v>
      </c>
      <c r="C8" s="33" t="s">
        <v>25</v>
      </c>
      <c r="D8" s="3"/>
      <c r="E8" s="37"/>
      <c r="F8" s="39"/>
      <c r="G8" s="39"/>
    </row>
    <row r="9" spans="1:7" s="1" customFormat="1" ht="32.25" customHeight="1">
      <c r="A9" s="37"/>
      <c r="B9" s="32" t="s">
        <v>20</v>
      </c>
      <c r="C9" s="33" t="s">
        <v>26</v>
      </c>
      <c r="D9" s="3"/>
      <c r="E9" s="37"/>
      <c r="F9" s="39"/>
      <c r="G9" s="39"/>
    </row>
    <row r="10" spans="1:7" s="1" customFormat="1" ht="32.25" customHeight="1">
      <c r="A10" s="37"/>
      <c r="B10" s="32" t="s">
        <v>27</v>
      </c>
      <c r="C10" s="33" t="s">
        <v>37</v>
      </c>
      <c r="D10" s="3"/>
      <c r="E10" s="37"/>
      <c r="F10" s="39"/>
      <c r="G10" s="39"/>
    </row>
    <row r="11" spans="1:7" s="1" customFormat="1" ht="30" customHeight="1">
      <c r="A11" s="37"/>
      <c r="B11" s="32" t="s">
        <v>17</v>
      </c>
      <c r="C11" s="33" t="s">
        <v>24</v>
      </c>
      <c r="D11" s="3"/>
      <c r="E11" s="37"/>
      <c r="F11" s="39"/>
      <c r="G11" s="39"/>
    </row>
    <row r="12" spans="1:7" s="1" customFormat="1" ht="45.75" customHeight="1">
      <c r="A12" s="37"/>
      <c r="B12" s="32" t="s">
        <v>18</v>
      </c>
      <c r="C12" s="33" t="s">
        <v>29</v>
      </c>
      <c r="D12" s="3"/>
      <c r="E12" s="37"/>
      <c r="F12" s="39"/>
      <c r="G12" s="39"/>
    </row>
    <row r="13" spans="1:7" s="1" customFormat="1" ht="32.25" customHeight="1">
      <c r="A13" s="37"/>
      <c r="B13" s="32" t="s">
        <v>19</v>
      </c>
      <c r="C13" s="33" t="s">
        <v>39</v>
      </c>
      <c r="D13" s="3"/>
      <c r="E13" s="37"/>
      <c r="F13" s="39"/>
      <c r="G13" s="39"/>
    </row>
    <row r="14" spans="1:7" s="1" customFormat="1" ht="32.25" customHeight="1">
      <c r="A14" s="37"/>
      <c r="B14" s="32" t="s">
        <v>21</v>
      </c>
      <c r="C14" s="33" t="s">
        <v>40</v>
      </c>
      <c r="D14" s="3"/>
      <c r="E14" s="37"/>
      <c r="F14" s="39"/>
      <c r="G14" s="39"/>
    </row>
    <row r="15" spans="1:7" s="1" customFormat="1" ht="32.25" customHeight="1">
      <c r="A15" s="37"/>
      <c r="B15" s="32" t="s">
        <v>22</v>
      </c>
      <c r="C15" s="33" t="s">
        <v>41</v>
      </c>
      <c r="D15" s="3"/>
      <c r="E15" s="37"/>
      <c r="F15" s="39"/>
      <c r="G15" s="39"/>
    </row>
    <row r="16" spans="1:7" s="1" customFormat="1" ht="32.25" customHeight="1">
      <c r="A16" s="37"/>
      <c r="B16" s="32" t="s">
        <v>23</v>
      </c>
      <c r="C16" s="33" t="s">
        <v>28</v>
      </c>
      <c r="D16" s="3"/>
      <c r="E16" s="37"/>
      <c r="F16" s="39"/>
      <c r="G16" s="39"/>
    </row>
    <row r="17" spans="1:7" s="1" customFormat="1" ht="32.25" customHeight="1">
      <c r="A17" s="37"/>
      <c r="B17" s="32" t="s">
        <v>11</v>
      </c>
      <c r="C17" s="33" t="s">
        <v>13</v>
      </c>
      <c r="D17" s="3"/>
      <c r="E17" s="37"/>
      <c r="F17" s="40"/>
      <c r="G17" s="40"/>
    </row>
    <row r="18" spans="2:7" s="8" customFormat="1" ht="25.5" customHeight="1">
      <c r="B18" s="35"/>
      <c r="C18" s="35"/>
      <c r="D18" s="35"/>
      <c r="E18" s="36"/>
      <c r="F18" s="19" t="s">
        <v>1</v>
      </c>
      <c r="G18" s="10">
        <f>SUM(G5)</f>
        <v>0</v>
      </c>
    </row>
    <row r="19" spans="2:7" s="15" customFormat="1" ht="15" customHeight="1">
      <c r="B19" s="16"/>
      <c r="C19" s="16"/>
      <c r="D19" s="20"/>
      <c r="E19" s="17"/>
      <c r="F19" s="12"/>
      <c r="G19" s="18"/>
    </row>
    <row r="20" spans="2:5" ht="47.25" customHeight="1">
      <c r="B20" s="41" t="s">
        <v>42</v>
      </c>
      <c r="C20" s="41"/>
      <c r="D20" s="41"/>
      <c r="E20" s="41"/>
    </row>
    <row r="21" spans="2:7" s="15" customFormat="1" ht="12.75">
      <c r="B21" s="16"/>
      <c r="C21" s="16"/>
      <c r="D21" s="20"/>
      <c r="E21" s="17"/>
      <c r="F21" s="12"/>
      <c r="G21" s="18"/>
    </row>
    <row r="22" spans="2:3" ht="12.75">
      <c r="B22" s="2"/>
      <c r="C22" s="2"/>
    </row>
    <row r="23" spans="4:7" s="11" customFormat="1" ht="15" customHeight="1">
      <c r="D23" s="43" t="s">
        <v>30</v>
      </c>
      <c r="E23" s="43"/>
      <c r="F23" s="43"/>
      <c r="G23" s="22">
        <f>G18</f>
        <v>0</v>
      </c>
    </row>
    <row r="24" spans="4:7" s="11" customFormat="1" ht="15" customHeight="1">
      <c r="D24" s="34" t="s">
        <v>2</v>
      </c>
      <c r="E24" s="34"/>
      <c r="F24" s="34"/>
      <c r="G24" s="22">
        <f>G23*0.25</f>
        <v>0</v>
      </c>
    </row>
    <row r="25" spans="4:7" s="11" customFormat="1" ht="15" customHeight="1">
      <c r="D25" s="34" t="s">
        <v>31</v>
      </c>
      <c r="E25" s="34"/>
      <c r="F25" s="34"/>
      <c r="G25" s="22">
        <f>SUM(G23:G24)</f>
        <v>0</v>
      </c>
    </row>
    <row r="26" spans="2:7" ht="12.75">
      <c r="B26" s="1"/>
      <c r="C26" s="1"/>
      <c r="D26" s="21"/>
      <c r="E26" s="4"/>
      <c r="F26" s="1"/>
      <c r="G26" s="1"/>
    </row>
    <row r="27" spans="4:7" s="11" customFormat="1" ht="12.75">
      <c r="D27" s="24"/>
      <c r="E27" s="24"/>
      <c r="F27" s="24"/>
      <c r="G27" s="25"/>
    </row>
    <row r="28" spans="4:7" s="11" customFormat="1" ht="12.75">
      <c r="D28" s="24"/>
      <c r="E28" s="24"/>
      <c r="F28" s="24"/>
      <c r="G28" s="25"/>
    </row>
    <row r="29" spans="1:6" s="1" customFormat="1" ht="12.75">
      <c r="A29" s="5"/>
      <c r="B29" s="26"/>
      <c r="C29" s="26"/>
      <c r="D29" s="27" t="s">
        <v>4</v>
      </c>
      <c r="E29" s="28"/>
      <c r="F29" s="26"/>
    </row>
    <row r="30" spans="1:6" s="1" customFormat="1" ht="12.75">
      <c r="A30" s="5"/>
      <c r="B30" s="26"/>
      <c r="C30" s="26"/>
      <c r="D30" s="29"/>
      <c r="E30" s="28"/>
      <c r="F30" s="26"/>
    </row>
    <row r="31" spans="1:6" s="1" customFormat="1" ht="12.75">
      <c r="A31" s="5"/>
      <c r="B31" s="26"/>
      <c r="C31" s="26"/>
      <c r="D31" s="29"/>
      <c r="E31" s="28"/>
      <c r="F31" s="26"/>
    </row>
    <row r="32" spans="1:6" s="1" customFormat="1" ht="12.75">
      <c r="A32" s="5"/>
      <c r="B32" s="26"/>
      <c r="C32" s="26"/>
      <c r="D32" s="29"/>
      <c r="E32" s="28"/>
      <c r="F32" s="26"/>
    </row>
    <row r="33" spans="1:6" s="1" customFormat="1" ht="12.75">
      <c r="A33" s="5"/>
      <c r="B33" s="26"/>
      <c r="C33" s="26"/>
      <c r="D33" s="29"/>
      <c r="E33" s="28"/>
      <c r="F33" s="26"/>
    </row>
    <row r="34" spans="1:5" s="1" customFormat="1" ht="12.75">
      <c r="A34" s="5"/>
      <c r="B34" s="30" t="s">
        <v>5</v>
      </c>
      <c r="C34" s="30"/>
      <c r="D34" s="31"/>
      <c r="E34" s="4"/>
    </row>
    <row r="35" spans="1:7" s="1" customFormat="1" ht="12.75">
      <c r="A35" s="5"/>
      <c r="B35" s="6"/>
      <c r="C35" s="6"/>
      <c r="D35" s="4" t="s">
        <v>6</v>
      </c>
      <c r="E35" s="7"/>
      <c r="F35" s="7"/>
      <c r="G35" s="7"/>
    </row>
    <row r="36" spans="1:7" s="1" customFormat="1" ht="12.75">
      <c r="A36" s="5"/>
      <c r="B36" s="6"/>
      <c r="C36" s="6"/>
      <c r="D36" s="6"/>
      <c r="E36" s="7"/>
      <c r="F36" s="7"/>
      <c r="G36" s="7"/>
    </row>
  </sheetData>
  <sheetProtection/>
  <mergeCells count="10">
    <mergeCell ref="A1:G1"/>
    <mergeCell ref="D23:F23"/>
    <mergeCell ref="D24:F24"/>
    <mergeCell ref="G5:G17"/>
    <mergeCell ref="A5:A17"/>
    <mergeCell ref="D25:F25"/>
    <mergeCell ref="B18:E18"/>
    <mergeCell ref="E5:E17"/>
    <mergeCell ref="F5:F17"/>
    <mergeCell ref="B20:E2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  <headerFooter alignWithMargins="0"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Hrvatski drzavni arhiv (HDA)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</dc:creator>
  <cp:keywords/>
  <dc:description/>
  <cp:lastModifiedBy/>
  <cp:lastPrinted>2023-09-06T16:35:07Z</cp:lastPrinted>
  <dcterms:created xsi:type="dcterms:W3CDTF">2014-01-20T16:17:19Z</dcterms:created>
  <dcterms:modified xsi:type="dcterms:W3CDTF">2023-09-12T12:18:11Z</dcterms:modified>
  <cp:category/>
  <cp:version/>
  <cp:contentType/>
  <cp:contentStatus/>
</cp:coreProperties>
</file>